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<sst xmlns="http://schemas.openxmlformats.org/spreadsheetml/2006/main" count="80" uniqueCount="41">
  <si>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Наименование основного мероприятия</t>
  </si>
  <si>
    <t>Источники финансирования</t>
  </si>
  <si>
    <t>Расходы (тыс.руб.), годы</t>
  </si>
  <si>
    <t>Всего</t>
  </si>
  <si>
    <t>1</t>
  </si>
  <si>
    <t>3</t>
  </si>
  <si>
    <t>1.2 "Развитие сети плоскостных спортивных сооружений"</t>
  </si>
  <si>
    <t>Всего на развитие сети плоскостных спортивных сооружений</t>
  </si>
  <si>
    <t>всего</t>
  </si>
  <si>
    <t>областной бюджет</t>
  </si>
  <si>
    <t xml:space="preserve">федеральный бюджет </t>
  </si>
  <si>
    <t>бюджет Черемховского районного муниципального образования</t>
  </si>
  <si>
    <t>Черемховского районного муниципального образования</t>
  </si>
  <si>
    <t>иные источники</t>
  </si>
  <si>
    <t>1. Проектирование и строительство многофункциональной спортивной площадки с искусственным покрытием в с. Голуметь</t>
  </si>
  <si>
    <t>1.1. Строительство многофункциональной спортивной площадки  с искусственным покрытием в с. Голуметь</t>
  </si>
  <si>
    <t>1.2. Расходы на присоединение к инженерным сетям электро- и водоснабжения</t>
  </si>
  <si>
    <t>1.3. Разработка проектной документации для строительства многофункциональной спортивной площадки  с искусственным покрытием в с. Голуметь</t>
  </si>
  <si>
    <t xml:space="preserve">1.3.1. Софинансирование расходов за выполнение работ по разработке проектно-сметной документации </t>
  </si>
  <si>
    <t xml:space="preserve">       инженерно-геодезическим;</t>
  </si>
  <si>
    <t xml:space="preserve">       инженерно-геологическим;</t>
  </si>
  <si>
    <t xml:space="preserve">       инженерно-экологическим;</t>
  </si>
  <si>
    <t>1.3.3. Определение стоимости разработки проектно-сметной документации  для строительства многофункциональной спортивной площадки  с искусственным покрытием в с. Голуметь ГАУИО "Экспертиза"</t>
  </si>
  <si>
    <t>2. Проектирование и строительство хоккейного корта в с. Бельск</t>
  </si>
  <si>
    <t>2.1. Строительство хоккейного корта в п. Бельск</t>
  </si>
  <si>
    <t>Первый заместитель мэра района                                                                                                            И.А.Тугаринова</t>
  </si>
  <si>
    <t xml:space="preserve">2014
</t>
  </si>
  <si>
    <t xml:space="preserve">2015
</t>
  </si>
  <si>
    <t xml:space="preserve">2016
</t>
  </si>
  <si>
    <t xml:space="preserve">2017
</t>
  </si>
  <si>
    <t xml:space="preserve">2018
</t>
  </si>
  <si>
    <t xml:space="preserve">2019
</t>
  </si>
  <si>
    <t xml:space="preserve">2020
</t>
  </si>
  <si>
    <t>2.2. Расходы на присоединение к инженерным сетям электро- и водоснабжения</t>
  </si>
  <si>
    <t>2.3. Разработка проектной документации для строительства хоккейного корта в с. Бельск</t>
  </si>
  <si>
    <t xml:space="preserve">2.3.1. Софинансирование расходов за выполнение работ по разработке проектно-сметной документации </t>
  </si>
  <si>
    <t>2.3.3. Определение стоимости разработки проектно-сметной документации  для строительства хоккейного корта в с. Бельск ГАУИО "Экспертиза"</t>
  </si>
  <si>
    <t xml:space="preserve">1.3.2. Софинансирование работ по изысканиям: </t>
  </si>
  <si>
    <t xml:space="preserve">2.3.2. Софинансирование работ по изысканиям: </t>
  </si>
  <si>
    <t xml:space="preserve">Приложение 1 к постановлению администрации </t>
  </si>
  <si>
    <t xml:space="preserve"> от 09.06.2014 № 357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</si>
</sst>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4" fillId="0" borderId="10" xfId="33" applyNumberFormat="1" applyFont="1" applyFill="1" applyBorder="1" applyAlignment="1">
      <alignment vertical="top" wrapText="1" readingOrder="1"/>
      <protection/>
    </xf>
    <xf numFmtId="164" fontId="3" fillId="0" borderId="10" xfId="33" applyNumberFormat="1" applyFont="1" applyFill="1" applyBorder="1" applyAlignment="1">
      <alignment horizontal="center" vertical="top" wrapText="1"/>
      <protection/>
    </xf>
    <xf numFmtId="164" fontId="3" fillId="0" borderId="11" xfId="33" applyNumberFormat="1" applyFont="1" applyFill="1" applyBorder="1" applyAlignment="1">
      <alignment horizontal="center" vertical="top" wrapText="1"/>
      <protection/>
    </xf>
    <xf numFmtId="0" fontId="3" fillId="0" borderId="11" xfId="33" applyNumberFormat="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left" vertical="center" wrapText="1"/>
    </xf>
    <xf numFmtId="164" fontId="4" fillId="0" borderId="11" xfId="33" applyNumberFormat="1" applyFont="1" applyFill="1" applyBorder="1" applyAlignment="1">
      <alignment horizontal="center" vertical="top" wrapText="1" readingOrder="1"/>
      <protection/>
    </xf>
    <xf numFmtId="0" fontId="4" fillId="0" borderId="13" xfId="0" applyFont="1" applyFill="1" applyBorder="1" applyAlignment="1">
      <alignment horizontal="left" vertical="center" wrapText="1"/>
    </xf>
    <xf numFmtId="164" fontId="4" fillId="0" borderId="10" xfId="33" applyNumberFormat="1" applyFont="1" applyFill="1" applyBorder="1" applyAlignment="1">
      <alignment horizontal="center" vertical="top" wrapText="1" readingOrder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33" applyNumberFormat="1" applyFont="1" applyFill="1" applyBorder="1" applyAlignment="1">
      <alignment vertical="center" wrapText="1" readingOrder="1"/>
      <protection/>
    </xf>
    <xf numFmtId="0" fontId="5" fillId="0" borderId="13" xfId="0" applyFont="1" applyFill="1" applyBorder="1" applyAlignment="1">
      <alignment horizontal="left" vertical="center" wrapText="1"/>
    </xf>
    <xf numFmtId="164" fontId="5" fillId="0" borderId="10" xfId="33" applyNumberFormat="1" applyFont="1" applyFill="1" applyBorder="1" applyAlignment="1">
      <alignment horizontal="center" vertical="top" wrapText="1" readingOrder="1"/>
      <protection/>
    </xf>
    <xf numFmtId="0" fontId="4" fillId="0" borderId="12" xfId="33" applyNumberFormat="1" applyFont="1" applyFill="1" applyBorder="1" applyAlignment="1">
      <alignment vertical="top" wrapText="1" readingOrder="1"/>
      <protection/>
    </xf>
    <xf numFmtId="164" fontId="4" fillId="0" borderId="12" xfId="33" applyNumberFormat="1" applyFont="1" applyFill="1" applyBorder="1" applyAlignment="1">
      <alignment horizontal="center" vertical="top" wrapText="1" readingOrder="1"/>
      <protection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33" applyNumberFormat="1" applyFont="1" applyFill="1" applyBorder="1" applyAlignment="1">
      <alignment vertical="top" wrapText="1" readingOrder="1"/>
      <protection/>
    </xf>
    <xf numFmtId="164" fontId="4" fillId="0" borderId="0" xfId="33" applyNumberFormat="1" applyFont="1" applyFill="1" applyBorder="1" applyAlignment="1">
      <alignment horizontal="center" vertical="top" wrapText="1" readingOrder="1"/>
      <protection/>
    </xf>
    <xf numFmtId="164" fontId="5" fillId="0" borderId="14" xfId="33" applyNumberFormat="1" applyFont="1" applyFill="1" applyBorder="1" applyAlignment="1">
      <alignment horizontal="center" vertical="top" wrapText="1" readingOrder="1"/>
      <protection/>
    </xf>
    <xf numFmtId="164" fontId="5" fillId="0" borderId="15" xfId="33" applyNumberFormat="1" applyFont="1" applyFill="1" applyBorder="1" applyAlignment="1">
      <alignment horizontal="center" vertical="top" wrapText="1" readingOrder="1"/>
      <protection/>
    </xf>
    <xf numFmtId="164" fontId="4" fillId="0" borderId="16" xfId="33" applyNumberFormat="1" applyFont="1" applyFill="1" applyBorder="1" applyAlignment="1">
      <alignment horizontal="center" vertical="top" wrapText="1" readingOrder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3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2" xfId="33" applyNumberFormat="1" applyFont="1" applyFill="1" applyBorder="1" applyAlignment="1">
      <alignment horizontal="left" vertical="center" wrapText="1"/>
      <protection/>
    </xf>
    <xf numFmtId="0" fontId="3" fillId="0" borderId="13" xfId="33" applyNumberFormat="1" applyFont="1" applyFill="1" applyBorder="1" applyAlignment="1">
      <alignment horizontal="left" vertical="center" wrapText="1"/>
      <protection/>
    </xf>
    <xf numFmtId="0" fontId="3" fillId="0" borderId="11" xfId="33" applyNumberFormat="1" applyFont="1" applyFill="1" applyBorder="1" applyAlignment="1">
      <alignment horizontal="left" vertical="center" wrapText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4" fillId="0" borderId="11" xfId="33" applyNumberFormat="1" applyFont="1" applyFill="1" applyBorder="1" applyAlignment="1">
      <alignment horizontal="left" vertical="center" wrapText="1" readingOrder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/>
      <protection/>
    </xf>
    <xf numFmtId="0" fontId="4" fillId="0" borderId="13" xfId="33" applyNumberFormat="1" applyFont="1" applyFill="1" applyBorder="1" applyAlignment="1">
      <alignment horizontal="left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0" fontId="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9.00390625" style="0" customWidth="1"/>
  </cols>
  <sheetData>
    <row r="1" spans="1:10" ht="1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30" t="s">
        <v>0</v>
      </c>
      <c r="B5" s="43" t="s">
        <v>1</v>
      </c>
      <c r="C5" s="43" t="s">
        <v>2</v>
      </c>
      <c r="D5" s="44"/>
      <c r="E5" s="44"/>
      <c r="F5" s="44"/>
      <c r="G5" s="44"/>
      <c r="H5" s="44"/>
      <c r="I5" s="44"/>
      <c r="J5" s="44"/>
    </row>
    <row r="6" spans="1:10" ht="21">
      <c r="A6" s="31"/>
      <c r="B6" s="44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</v>
      </c>
    </row>
    <row r="7" spans="1:10" ht="12.75">
      <c r="A7" s="2" t="s">
        <v>4</v>
      </c>
      <c r="B7" s="2" t="s">
        <v>5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</row>
    <row r="8" spans="1:10" ht="12.75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2.75" customHeight="1">
      <c r="A9" s="32" t="s">
        <v>7</v>
      </c>
      <c r="B9" s="4" t="s">
        <v>8</v>
      </c>
      <c r="C9" s="5">
        <v>4038.9</v>
      </c>
      <c r="D9" s="5">
        <f>D36</f>
        <v>5617</v>
      </c>
      <c r="E9" s="3"/>
      <c r="F9" s="3"/>
      <c r="G9" s="3"/>
      <c r="H9" s="3"/>
      <c r="I9" s="3"/>
      <c r="J9" s="5">
        <f>SUM(C9:I9)</f>
        <v>9655.9</v>
      </c>
    </row>
    <row r="10" spans="1:10" ht="12.75" customHeight="1">
      <c r="A10" s="33"/>
      <c r="B10" s="4" t="s">
        <v>10</v>
      </c>
      <c r="C10" s="6">
        <v>1365</v>
      </c>
      <c r="D10" s="5">
        <v>1950</v>
      </c>
      <c r="E10" s="3"/>
      <c r="F10" s="3"/>
      <c r="G10" s="3"/>
      <c r="H10" s="3"/>
      <c r="I10" s="3"/>
      <c r="J10" s="5">
        <v>3315</v>
      </c>
    </row>
    <row r="11" spans="1:10" ht="12.75">
      <c r="A11" s="33"/>
      <c r="B11" s="4" t="s">
        <v>9</v>
      </c>
      <c r="C11" s="6">
        <v>2180.168</v>
      </c>
      <c r="D11" s="5">
        <f>D38</f>
        <v>3145.9</v>
      </c>
      <c r="E11" s="3"/>
      <c r="F11" s="3"/>
      <c r="G11" s="3"/>
      <c r="H11" s="3"/>
      <c r="I11" s="3"/>
      <c r="J11" s="5">
        <f>SUM(C11:I11)</f>
        <v>5326.068</v>
      </c>
    </row>
    <row r="12" spans="1:10" ht="56.25">
      <c r="A12" s="33"/>
      <c r="B12" s="4" t="s">
        <v>11</v>
      </c>
      <c r="C12" s="5">
        <v>64.2</v>
      </c>
      <c r="D12" s="5">
        <f>D39</f>
        <v>521.1</v>
      </c>
      <c r="E12" s="3"/>
      <c r="F12" s="3"/>
      <c r="G12" s="3"/>
      <c r="H12" s="3"/>
      <c r="I12" s="3"/>
      <c r="J12" s="5">
        <f>SUM(C12:I12)</f>
        <v>585.3000000000001</v>
      </c>
    </row>
    <row r="13" spans="1:10" ht="12.75" customHeight="1">
      <c r="A13" s="34"/>
      <c r="B13" s="4" t="s">
        <v>13</v>
      </c>
      <c r="C13" s="6">
        <v>429.452</v>
      </c>
      <c r="D13" s="6"/>
      <c r="E13" s="7"/>
      <c r="F13" s="7"/>
      <c r="G13" s="7"/>
      <c r="H13" s="7"/>
      <c r="I13" s="7"/>
      <c r="J13" s="6">
        <v>429.5</v>
      </c>
    </row>
    <row r="14" spans="1:10" ht="12.75">
      <c r="A14" s="41" t="s">
        <v>14</v>
      </c>
      <c r="B14" s="4" t="s">
        <v>8</v>
      </c>
      <c r="C14" s="6">
        <v>4038.9</v>
      </c>
      <c r="D14" s="6"/>
      <c r="E14" s="7"/>
      <c r="F14" s="7"/>
      <c r="G14" s="7"/>
      <c r="H14" s="7"/>
      <c r="I14" s="7"/>
      <c r="J14" s="6">
        <v>4038.9</v>
      </c>
    </row>
    <row r="15" spans="1:10" ht="12.75">
      <c r="A15" s="42"/>
      <c r="B15" s="4" t="s">
        <v>10</v>
      </c>
      <c r="C15" s="6">
        <v>1365.1</v>
      </c>
      <c r="D15" s="6"/>
      <c r="E15" s="7"/>
      <c r="F15" s="7"/>
      <c r="G15" s="7"/>
      <c r="H15" s="7"/>
      <c r="I15" s="7"/>
      <c r="J15" s="6">
        <v>1365.1</v>
      </c>
    </row>
    <row r="16" spans="1:10" ht="12.75">
      <c r="A16" s="42"/>
      <c r="B16" s="4" t="s">
        <v>9</v>
      </c>
      <c r="C16" s="6">
        <v>2180.168</v>
      </c>
      <c r="D16" s="6"/>
      <c r="E16" s="7"/>
      <c r="F16" s="7"/>
      <c r="G16" s="7"/>
      <c r="H16" s="7"/>
      <c r="I16" s="7"/>
      <c r="J16" s="6">
        <v>2180.2</v>
      </c>
    </row>
    <row r="17" spans="1:10" ht="67.5" customHeight="1">
      <c r="A17" s="42"/>
      <c r="B17" s="4" t="s">
        <v>11</v>
      </c>
      <c r="C17" s="6">
        <f>C22+C27</f>
        <v>64.19999999999999</v>
      </c>
      <c r="D17" s="6"/>
      <c r="E17" s="7"/>
      <c r="F17" s="7"/>
      <c r="G17" s="7"/>
      <c r="H17" s="7"/>
      <c r="I17" s="7"/>
      <c r="J17" s="6">
        <v>64.2</v>
      </c>
    </row>
    <row r="18" spans="1:10" ht="12.75">
      <c r="A18" s="42"/>
      <c r="B18" s="4" t="s">
        <v>13</v>
      </c>
      <c r="C18" s="6">
        <v>429.5</v>
      </c>
      <c r="D18" s="6"/>
      <c r="E18" s="7"/>
      <c r="F18" s="7"/>
      <c r="G18" s="7"/>
      <c r="H18" s="7"/>
      <c r="I18" s="7"/>
      <c r="J18" s="6">
        <v>429.5</v>
      </c>
    </row>
    <row r="19" spans="1:10" ht="12.75">
      <c r="A19" s="38" t="s">
        <v>15</v>
      </c>
      <c r="B19" s="4" t="s">
        <v>8</v>
      </c>
      <c r="C19" s="9">
        <v>3500.1</v>
      </c>
      <c r="D19" s="9"/>
      <c r="E19" s="9"/>
      <c r="F19" s="9"/>
      <c r="G19" s="9"/>
      <c r="H19" s="9"/>
      <c r="I19" s="9"/>
      <c r="J19" s="9">
        <v>3500.1</v>
      </c>
    </row>
    <row r="20" spans="1:10" ht="12.75">
      <c r="A20" s="39"/>
      <c r="B20" s="4" t="s">
        <v>10</v>
      </c>
      <c r="C20" s="11">
        <v>1365</v>
      </c>
      <c r="D20" s="11"/>
      <c r="E20" s="11"/>
      <c r="F20" s="11"/>
      <c r="G20" s="11"/>
      <c r="H20" s="11"/>
      <c r="I20" s="11"/>
      <c r="J20" s="11">
        <v>1365</v>
      </c>
    </row>
    <row r="21" spans="1:10" ht="12.75">
      <c r="A21" s="39"/>
      <c r="B21" s="4" t="s">
        <v>9</v>
      </c>
      <c r="C21" s="11">
        <v>2071</v>
      </c>
      <c r="D21" s="11"/>
      <c r="E21" s="11"/>
      <c r="F21" s="11"/>
      <c r="G21" s="11"/>
      <c r="H21" s="11"/>
      <c r="I21" s="11"/>
      <c r="J21" s="11">
        <v>2071</v>
      </c>
    </row>
    <row r="22" spans="1:10" ht="56.25">
      <c r="A22" s="39"/>
      <c r="B22" s="4" t="s">
        <v>11</v>
      </c>
      <c r="C22" s="11">
        <v>64.1</v>
      </c>
      <c r="D22" s="11"/>
      <c r="E22" s="11"/>
      <c r="F22" s="11"/>
      <c r="G22" s="11"/>
      <c r="H22" s="11"/>
      <c r="I22" s="11"/>
      <c r="J22" s="11">
        <v>64.1</v>
      </c>
    </row>
    <row r="23" spans="1:10" ht="14.25" customHeight="1">
      <c r="A23" s="38" t="s">
        <v>16</v>
      </c>
      <c r="B23" s="4" t="s">
        <v>8</v>
      </c>
      <c r="C23" s="11">
        <v>16</v>
      </c>
      <c r="D23" s="11"/>
      <c r="E23" s="11"/>
      <c r="F23" s="11"/>
      <c r="G23" s="11"/>
      <c r="H23" s="11"/>
      <c r="I23" s="11"/>
      <c r="J23" s="11">
        <v>16</v>
      </c>
    </row>
    <row r="24" spans="1:10" ht="22.5" customHeight="1">
      <c r="A24" s="40"/>
      <c r="B24" s="13" t="s">
        <v>13</v>
      </c>
      <c r="C24" s="11">
        <v>16</v>
      </c>
      <c r="D24" s="11"/>
      <c r="E24" s="11"/>
      <c r="F24" s="11"/>
      <c r="G24" s="11"/>
      <c r="H24" s="11"/>
      <c r="I24" s="11"/>
      <c r="J24" s="11">
        <v>16</v>
      </c>
    </row>
    <row r="25" spans="1:10" ht="12.75">
      <c r="A25" s="38" t="s">
        <v>17</v>
      </c>
      <c r="B25" s="4" t="s">
        <v>8</v>
      </c>
      <c r="C25" s="11">
        <v>522.8</v>
      </c>
      <c r="D25" s="11"/>
      <c r="E25" s="11"/>
      <c r="F25" s="11"/>
      <c r="G25" s="11"/>
      <c r="H25" s="11"/>
      <c r="I25" s="11"/>
      <c r="J25" s="11">
        <v>522.8</v>
      </c>
    </row>
    <row r="26" spans="1:10" ht="12.75">
      <c r="A26" s="39"/>
      <c r="B26" s="4" t="s">
        <v>9</v>
      </c>
      <c r="C26" s="11">
        <f>C29</f>
        <v>109.168</v>
      </c>
      <c r="D26" s="11"/>
      <c r="E26" s="11"/>
      <c r="F26" s="11"/>
      <c r="G26" s="11"/>
      <c r="H26" s="11"/>
      <c r="I26" s="11"/>
      <c r="J26" s="11">
        <v>109.2</v>
      </c>
    </row>
    <row r="27" spans="1:10" ht="56.25">
      <c r="A27" s="39"/>
      <c r="B27" s="4" t="s">
        <v>11</v>
      </c>
      <c r="C27" s="11">
        <v>0.1</v>
      </c>
      <c r="D27" s="11"/>
      <c r="E27" s="11"/>
      <c r="F27" s="11"/>
      <c r="G27" s="11"/>
      <c r="H27" s="11"/>
      <c r="I27" s="11"/>
      <c r="J27" s="11">
        <v>0.1</v>
      </c>
    </row>
    <row r="28" spans="1:10" ht="12.75">
      <c r="A28" s="40"/>
      <c r="B28" s="4" t="s">
        <v>13</v>
      </c>
      <c r="C28" s="11">
        <v>413.5</v>
      </c>
      <c r="D28" s="11"/>
      <c r="E28" s="11"/>
      <c r="F28" s="11"/>
      <c r="G28" s="11"/>
      <c r="H28" s="11"/>
      <c r="I28" s="11"/>
      <c r="J28" s="11">
        <v>413.5</v>
      </c>
    </row>
    <row r="29" spans="1:10" ht="12.75">
      <c r="A29" s="38" t="s">
        <v>18</v>
      </c>
      <c r="B29" s="4" t="s">
        <v>9</v>
      </c>
      <c r="C29" s="11">
        <v>109.168</v>
      </c>
      <c r="D29" s="11"/>
      <c r="E29" s="11"/>
      <c r="F29" s="11"/>
      <c r="G29" s="11"/>
      <c r="H29" s="11"/>
      <c r="I29" s="11"/>
      <c r="J29" s="11">
        <v>109.2</v>
      </c>
    </row>
    <row r="30" spans="1:10" ht="56.25">
      <c r="A30" s="40"/>
      <c r="B30" s="4" t="s">
        <v>11</v>
      </c>
      <c r="C30" s="26">
        <v>0.1</v>
      </c>
      <c r="D30" s="26"/>
      <c r="E30" s="26"/>
      <c r="F30" s="26"/>
      <c r="G30" s="26"/>
      <c r="H30" s="26"/>
      <c r="I30" s="26"/>
      <c r="J30" s="26">
        <v>0.1</v>
      </c>
    </row>
    <row r="31" spans="1:10" ht="12.75">
      <c r="A31" s="10" t="s">
        <v>37</v>
      </c>
      <c r="B31" s="27" t="s">
        <v>13</v>
      </c>
      <c r="C31" s="17"/>
      <c r="D31" s="17"/>
      <c r="E31" s="17"/>
      <c r="F31" s="17"/>
      <c r="G31" s="17"/>
      <c r="H31" s="17"/>
      <c r="I31" s="17"/>
      <c r="J31" s="25"/>
    </row>
    <row r="32" spans="1:10" ht="12.75">
      <c r="A32" s="14" t="s">
        <v>19</v>
      </c>
      <c r="B32" s="28"/>
      <c r="C32" s="24">
        <v>83.961</v>
      </c>
      <c r="D32" s="9"/>
      <c r="E32" s="9"/>
      <c r="F32" s="9"/>
      <c r="G32" s="9"/>
      <c r="H32" s="9"/>
      <c r="I32" s="9"/>
      <c r="J32" s="9">
        <v>84</v>
      </c>
    </row>
    <row r="33" spans="1:10" ht="12.75">
      <c r="A33" s="14" t="s">
        <v>20</v>
      </c>
      <c r="B33" s="28"/>
      <c r="C33" s="23">
        <v>109.65</v>
      </c>
      <c r="D33" s="11"/>
      <c r="E33" s="11"/>
      <c r="F33" s="11"/>
      <c r="G33" s="11"/>
      <c r="H33" s="11"/>
      <c r="I33" s="11"/>
      <c r="J33" s="11">
        <v>109.7</v>
      </c>
    </row>
    <row r="34" spans="1:10" ht="12.75">
      <c r="A34" s="14" t="s">
        <v>21</v>
      </c>
      <c r="B34" s="48"/>
      <c r="C34" s="23">
        <v>59.5</v>
      </c>
      <c r="D34" s="11"/>
      <c r="E34" s="11"/>
      <c r="F34" s="11"/>
      <c r="G34" s="11"/>
      <c r="H34" s="11"/>
      <c r="I34" s="11"/>
      <c r="J34" s="11">
        <v>59.5</v>
      </c>
    </row>
    <row r="35" spans="1:10" ht="56.25">
      <c r="A35" s="12" t="s">
        <v>22</v>
      </c>
      <c r="B35" s="13" t="s">
        <v>13</v>
      </c>
      <c r="C35" s="26">
        <v>160.288</v>
      </c>
      <c r="D35" s="26"/>
      <c r="E35" s="26"/>
      <c r="F35" s="26"/>
      <c r="G35" s="26"/>
      <c r="H35" s="26"/>
      <c r="I35" s="26"/>
      <c r="J35" s="26">
        <v>160.3</v>
      </c>
    </row>
    <row r="36" spans="1:10" ht="12.75">
      <c r="A36" s="38" t="s">
        <v>23</v>
      </c>
      <c r="B36" s="4" t="s">
        <v>8</v>
      </c>
      <c r="C36" s="11"/>
      <c r="D36" s="11">
        <v>5617</v>
      </c>
      <c r="E36" s="11"/>
      <c r="F36" s="11"/>
      <c r="G36" s="11"/>
      <c r="H36" s="11"/>
      <c r="I36" s="11"/>
      <c r="J36" s="11">
        <v>5617</v>
      </c>
    </row>
    <row r="37" spans="1:10" ht="12.75">
      <c r="A37" s="39"/>
      <c r="B37" s="4" t="s">
        <v>10</v>
      </c>
      <c r="C37" s="11"/>
      <c r="D37" s="11">
        <v>1950</v>
      </c>
      <c r="E37" s="11"/>
      <c r="F37" s="11"/>
      <c r="G37" s="11"/>
      <c r="H37" s="11"/>
      <c r="I37" s="11"/>
      <c r="J37" s="11">
        <v>1950</v>
      </c>
    </row>
    <row r="38" spans="1:10" ht="12.75">
      <c r="A38" s="39"/>
      <c r="B38" s="4" t="s">
        <v>9</v>
      </c>
      <c r="C38" s="11"/>
      <c r="D38" s="11">
        <f>D42+D47</f>
        <v>3145.9</v>
      </c>
      <c r="E38" s="11"/>
      <c r="F38" s="11"/>
      <c r="G38" s="11"/>
      <c r="H38" s="11"/>
      <c r="I38" s="11"/>
      <c r="J38" s="11">
        <f>J42+J47</f>
        <v>3145.9</v>
      </c>
    </row>
    <row r="39" spans="1:10" ht="56.25">
      <c r="A39" s="39"/>
      <c r="B39" s="4" t="s">
        <v>11</v>
      </c>
      <c r="C39" s="11"/>
      <c r="D39" s="11">
        <v>521.1</v>
      </c>
      <c r="E39" s="11"/>
      <c r="F39" s="11"/>
      <c r="G39" s="11"/>
      <c r="H39" s="11"/>
      <c r="I39" s="11"/>
      <c r="J39" s="11">
        <v>521.1</v>
      </c>
    </row>
    <row r="40" spans="1:10" ht="12.75">
      <c r="A40" s="38" t="s">
        <v>24</v>
      </c>
      <c r="B40" s="4" t="s">
        <v>8</v>
      </c>
      <c r="C40" s="11"/>
      <c r="D40" s="11">
        <v>5000</v>
      </c>
      <c r="E40" s="11"/>
      <c r="F40" s="11"/>
      <c r="G40" s="11"/>
      <c r="H40" s="11"/>
      <c r="I40" s="11"/>
      <c r="J40" s="11">
        <v>5000</v>
      </c>
    </row>
    <row r="41" spans="1:10" ht="12.75">
      <c r="A41" s="39"/>
      <c r="B41" s="4" t="s">
        <v>10</v>
      </c>
      <c r="C41" s="11"/>
      <c r="D41" s="11">
        <v>1950</v>
      </c>
      <c r="E41" s="11"/>
      <c r="F41" s="11"/>
      <c r="G41" s="11"/>
      <c r="H41" s="11"/>
      <c r="I41" s="11"/>
      <c r="J41" s="11">
        <v>1950</v>
      </c>
    </row>
    <row r="42" spans="1:10" ht="12.75">
      <c r="A42" s="39"/>
      <c r="B42" s="4" t="s">
        <v>9</v>
      </c>
      <c r="C42" s="11"/>
      <c r="D42" s="11">
        <v>2958.5</v>
      </c>
      <c r="E42" s="11"/>
      <c r="F42" s="11"/>
      <c r="G42" s="11"/>
      <c r="H42" s="11"/>
      <c r="I42" s="11"/>
      <c r="J42" s="11">
        <v>2958.5</v>
      </c>
    </row>
    <row r="43" spans="1:10" ht="69.75" customHeight="1">
      <c r="A43" s="40"/>
      <c r="B43" s="4" t="s">
        <v>11</v>
      </c>
      <c r="C43" s="11"/>
      <c r="D43" s="11">
        <v>91.5</v>
      </c>
      <c r="E43" s="11"/>
      <c r="F43" s="11"/>
      <c r="G43" s="11"/>
      <c r="H43" s="11"/>
      <c r="I43" s="11"/>
      <c r="J43" s="11">
        <v>91.5</v>
      </c>
    </row>
    <row r="44" spans="1:10" ht="12" customHeight="1">
      <c r="A44" s="46" t="s">
        <v>33</v>
      </c>
      <c r="B44" s="16" t="s">
        <v>8</v>
      </c>
      <c r="C44" s="17"/>
      <c r="D44" s="17">
        <v>16</v>
      </c>
      <c r="E44" s="17"/>
      <c r="F44" s="17"/>
      <c r="G44" s="17"/>
      <c r="H44" s="17"/>
      <c r="I44" s="17"/>
      <c r="J44" s="17">
        <v>16</v>
      </c>
    </row>
    <row r="45" spans="1:10" ht="56.25">
      <c r="A45" s="49"/>
      <c r="B45" s="16" t="s">
        <v>11</v>
      </c>
      <c r="C45" s="17"/>
      <c r="D45" s="17">
        <v>16</v>
      </c>
      <c r="E45" s="17"/>
      <c r="F45" s="17"/>
      <c r="G45" s="17"/>
      <c r="H45" s="17"/>
      <c r="I45" s="17"/>
      <c r="J45" s="17">
        <v>16</v>
      </c>
    </row>
    <row r="46" spans="1:10" ht="12.75">
      <c r="A46" s="46" t="s">
        <v>34</v>
      </c>
      <c r="B46" s="4" t="s">
        <v>8</v>
      </c>
      <c r="C46" s="17"/>
      <c r="D46" s="17">
        <f>D47+D48</f>
        <v>600.9879999999999</v>
      </c>
      <c r="E46" s="17"/>
      <c r="F46" s="17"/>
      <c r="G46" s="17"/>
      <c r="H46" s="17"/>
      <c r="I46" s="17"/>
      <c r="J46" s="17">
        <v>601</v>
      </c>
    </row>
    <row r="47" spans="1:10" ht="12.75">
      <c r="A47" s="47"/>
      <c r="B47" s="4" t="s">
        <v>9</v>
      </c>
      <c r="C47" s="17"/>
      <c r="D47" s="17">
        <f>D49</f>
        <v>187.4</v>
      </c>
      <c r="E47" s="17"/>
      <c r="F47" s="17"/>
      <c r="G47" s="17"/>
      <c r="H47" s="17"/>
      <c r="I47" s="17"/>
      <c r="J47" s="17">
        <v>187.4</v>
      </c>
    </row>
    <row r="48" spans="1:10" ht="56.25">
      <c r="A48" s="47"/>
      <c r="B48" s="4" t="s">
        <v>11</v>
      </c>
      <c r="C48" s="17"/>
      <c r="D48" s="17">
        <f>D50+D51+D55</f>
        <v>413.58799999999997</v>
      </c>
      <c r="E48" s="17"/>
      <c r="F48" s="17"/>
      <c r="G48" s="17"/>
      <c r="H48" s="17"/>
      <c r="I48" s="17"/>
      <c r="J48" s="17">
        <v>413.6</v>
      </c>
    </row>
    <row r="49" spans="1:10" ht="12.75">
      <c r="A49" s="38" t="s">
        <v>35</v>
      </c>
      <c r="B49" s="4" t="s">
        <v>9</v>
      </c>
      <c r="C49" s="17"/>
      <c r="D49" s="17">
        <v>187.4</v>
      </c>
      <c r="E49" s="17"/>
      <c r="F49" s="17"/>
      <c r="G49" s="17"/>
      <c r="H49" s="17"/>
      <c r="I49" s="17"/>
      <c r="J49" s="17">
        <v>187.4</v>
      </c>
    </row>
    <row r="50" spans="1:10" ht="56.25">
      <c r="A50" s="40"/>
      <c r="B50" s="4" t="s">
        <v>11</v>
      </c>
      <c r="C50" s="17"/>
      <c r="D50" s="17">
        <v>0.1</v>
      </c>
      <c r="E50" s="17"/>
      <c r="F50" s="17"/>
      <c r="G50" s="17"/>
      <c r="H50" s="17"/>
      <c r="I50" s="17"/>
      <c r="J50" s="17">
        <v>0.1</v>
      </c>
    </row>
    <row r="51" spans="1:10" ht="12.75">
      <c r="A51" s="8" t="s">
        <v>38</v>
      </c>
      <c r="B51" s="35" t="s">
        <v>11</v>
      </c>
      <c r="C51" s="17"/>
      <c r="D51" s="11">
        <v>253.2</v>
      </c>
      <c r="E51" s="17"/>
      <c r="F51" s="17"/>
      <c r="G51" s="17"/>
      <c r="H51" s="17"/>
      <c r="I51" s="17"/>
      <c r="J51" s="17">
        <v>253.2</v>
      </c>
    </row>
    <row r="52" spans="1:10" ht="12.75">
      <c r="A52" s="14" t="s">
        <v>19</v>
      </c>
      <c r="B52" s="36"/>
      <c r="C52" s="17"/>
      <c r="D52" s="15">
        <v>83.961</v>
      </c>
      <c r="E52" s="17"/>
      <c r="F52" s="17"/>
      <c r="G52" s="17"/>
      <c r="H52" s="17"/>
      <c r="I52" s="17"/>
      <c r="J52" s="17">
        <v>84</v>
      </c>
    </row>
    <row r="53" spans="1:10" ht="12.75">
      <c r="A53" s="14" t="s">
        <v>20</v>
      </c>
      <c r="B53" s="36"/>
      <c r="C53" s="17"/>
      <c r="D53" s="15">
        <v>109.65</v>
      </c>
      <c r="E53" s="17"/>
      <c r="F53" s="17"/>
      <c r="G53" s="17"/>
      <c r="H53" s="17"/>
      <c r="I53" s="17"/>
      <c r="J53" s="17">
        <v>109.7</v>
      </c>
    </row>
    <row r="54" spans="1:10" ht="20.25" customHeight="1">
      <c r="A54" s="18" t="s">
        <v>21</v>
      </c>
      <c r="B54" s="37"/>
      <c r="C54" s="17"/>
      <c r="D54" s="15">
        <v>59.5</v>
      </c>
      <c r="E54" s="17"/>
      <c r="F54" s="17"/>
      <c r="G54" s="17"/>
      <c r="H54" s="17"/>
      <c r="I54" s="17"/>
      <c r="J54" s="17">
        <v>59.5</v>
      </c>
    </row>
    <row r="55" spans="1:10" ht="56.25">
      <c r="A55" s="12" t="s">
        <v>36</v>
      </c>
      <c r="B55" s="4" t="s">
        <v>11</v>
      </c>
      <c r="C55" s="11"/>
      <c r="D55" s="11">
        <v>160.288</v>
      </c>
      <c r="E55" s="11"/>
      <c r="F55" s="11"/>
      <c r="G55" s="11"/>
      <c r="H55" s="11"/>
      <c r="I55" s="11"/>
      <c r="J55" s="11">
        <v>160.3</v>
      </c>
    </row>
    <row r="56" spans="1:10" ht="12.75">
      <c r="A56" s="20"/>
      <c r="B56" s="21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19" t="s">
        <v>25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</sheetData>
  <sheetProtection/>
  <mergeCells count="20">
    <mergeCell ref="A8:J8"/>
    <mergeCell ref="A46:A48"/>
    <mergeCell ref="A49:A50"/>
    <mergeCell ref="A19:A22"/>
    <mergeCell ref="A23:A24"/>
    <mergeCell ref="B31:B34"/>
    <mergeCell ref="A44:A45"/>
    <mergeCell ref="A9:A13"/>
    <mergeCell ref="B51:B54"/>
    <mergeCell ref="A25:A28"/>
    <mergeCell ref="A29:A30"/>
    <mergeCell ref="A36:A39"/>
    <mergeCell ref="A40:A43"/>
    <mergeCell ref="A14:A18"/>
    <mergeCell ref="A1:J1"/>
    <mergeCell ref="A2:J2"/>
    <mergeCell ref="A3:J3"/>
    <mergeCell ref="A5:A6"/>
    <mergeCell ref="B5:B6"/>
    <mergeCell ref="C5:J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Тарабрин</dc:creator>
  <cp:keywords/>
  <dc:description/>
  <cp:lastModifiedBy>Тарабрин</cp:lastModifiedBy>
  <cp:lastPrinted>2014-06-23T07:45:48Z</cp:lastPrinted>
  <dcterms:created xsi:type="dcterms:W3CDTF">2014-06-05T02:38:11Z</dcterms:created>
  <dcterms:modified xsi:type="dcterms:W3CDTF">2016-04-28T08:19:16Z</dcterms:modified>
  <cp:category/>
  <cp:version/>
  <cp:contentType/>
  <cp:contentStatus/>
</cp:coreProperties>
</file>